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igendovi\Downloads\"/>
    </mc:Choice>
  </mc:AlternateContent>
  <xr:revisionPtr revIDLastSave="0" documentId="13_ncr:1_{C82F0EF5-68F4-45E0-92E1-73B32D47C642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2012" sheetId="1" r:id="rId1"/>
    <sheet name="2013" sheetId="2" r:id="rId2"/>
    <sheet name="2014" sheetId="3" r:id="rId3"/>
    <sheet name="2015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3" l="1"/>
  <c r="J9" i="3"/>
  <c r="H9" i="3"/>
  <c r="M9" i="3" l="1"/>
  <c r="L6" i="3" l="1"/>
  <c r="L7" i="3"/>
  <c r="L8" i="3"/>
  <c r="L10" i="3"/>
  <c r="L5" i="3"/>
  <c r="J5" i="3"/>
  <c r="J6" i="3"/>
  <c r="J7" i="3"/>
  <c r="J8" i="3"/>
  <c r="J10" i="3"/>
  <c r="H6" i="3"/>
  <c r="H7" i="3"/>
  <c r="H8" i="3"/>
  <c r="H10" i="3"/>
  <c r="H5" i="3"/>
  <c r="H5" i="2"/>
  <c r="M6" i="3" l="1"/>
  <c r="M7" i="3"/>
  <c r="M5" i="3"/>
  <c r="M8" i="3"/>
  <c r="M10" i="3"/>
  <c r="N9" i="3" l="1"/>
  <c r="N8" i="3"/>
  <c r="N10" i="3"/>
  <c r="N7" i="3"/>
  <c r="N5" i="3"/>
  <c r="N6" i="3"/>
  <c r="J8" i="4"/>
  <c r="J7" i="4"/>
  <c r="J6" i="4"/>
  <c r="J5" i="4"/>
  <c r="L8" i="4" l="1"/>
  <c r="H8" i="4"/>
  <c r="L7" i="4"/>
  <c r="H7" i="4"/>
  <c r="L6" i="4"/>
  <c r="H6" i="4"/>
  <c r="H5" i="4"/>
  <c r="L5" i="4"/>
  <c r="J5" i="2"/>
  <c r="L5" i="2"/>
  <c r="H6" i="2"/>
  <c r="J6" i="2"/>
  <c r="L6" i="2"/>
  <c r="H7" i="2"/>
  <c r="J7" i="2"/>
  <c r="L7" i="2"/>
  <c r="H8" i="2"/>
  <c r="J8" i="2"/>
  <c r="L8" i="2"/>
  <c r="H9" i="2"/>
  <c r="J9" i="2"/>
  <c r="L9" i="2"/>
  <c r="H10" i="2"/>
  <c r="J10" i="2"/>
  <c r="L10" i="2"/>
  <c r="H11" i="2"/>
  <c r="J11" i="2"/>
  <c r="L11" i="2"/>
  <c r="H12" i="2"/>
  <c r="J12" i="2"/>
  <c r="L12" i="2"/>
  <c r="L5" i="1"/>
  <c r="L6" i="1"/>
  <c r="L7" i="1"/>
  <c r="L8" i="1"/>
  <c r="H6" i="1"/>
  <c r="J6" i="1"/>
  <c r="J5" i="1"/>
  <c r="J7" i="1"/>
  <c r="J8" i="1"/>
  <c r="H5" i="1"/>
  <c r="H7" i="1"/>
  <c r="H8" i="1"/>
  <c r="M5" i="4" l="1"/>
  <c r="M6" i="1"/>
  <c r="M8" i="1"/>
  <c r="M7" i="1"/>
  <c r="M5" i="1"/>
  <c r="M6" i="4"/>
  <c r="M7" i="4"/>
  <c r="M8" i="4"/>
  <c r="M6" i="2"/>
  <c r="M10" i="2"/>
  <c r="M8" i="2"/>
  <c r="M12" i="2"/>
  <c r="M9" i="2"/>
  <c r="M5" i="2"/>
  <c r="M11" i="2"/>
  <c r="M7" i="2"/>
  <c r="N5" i="2" l="1"/>
  <c r="N7" i="4"/>
  <c r="N6" i="4"/>
  <c r="N8" i="4"/>
  <c r="N5" i="4"/>
  <c r="N12" i="2"/>
  <c r="N11" i="2"/>
  <c r="N9" i="2"/>
  <c r="N10" i="2"/>
  <c r="N8" i="2"/>
  <c r="N7" i="2"/>
  <c r="N6" i="2"/>
  <c r="N8" i="1"/>
  <c r="N7" i="1"/>
  <c r="N6" i="1"/>
  <c r="N5" i="1"/>
</calcChain>
</file>

<file path=xl/sharedStrings.xml><?xml version="1.0" encoding="utf-8"?>
<sst xmlns="http://schemas.openxmlformats.org/spreadsheetml/2006/main" count="179" uniqueCount="66">
  <si>
    <t>Gymnastika</t>
  </si>
  <si>
    <t>Jméno</t>
  </si>
  <si>
    <t>Jednota</t>
  </si>
  <si>
    <t>Start.číslo</t>
  </si>
  <si>
    <t>Lavička</t>
  </si>
  <si>
    <t>Pořadí lavička</t>
  </si>
  <si>
    <t>Akrobacie</t>
  </si>
  <si>
    <t>Pořadí akrob</t>
  </si>
  <si>
    <t>Bedna</t>
  </si>
  <si>
    <t>Pořadí bedna</t>
  </si>
  <si>
    <t>celk bodů</t>
  </si>
  <si>
    <t>pořadí</t>
  </si>
  <si>
    <t>Komárov</t>
  </si>
  <si>
    <t>Příbram</t>
  </si>
  <si>
    <t>Příjmení</t>
  </si>
  <si>
    <t>Veronika</t>
  </si>
  <si>
    <t>Šímová</t>
  </si>
  <si>
    <t>Adéla</t>
  </si>
  <si>
    <t>Kotlanová</t>
  </si>
  <si>
    <t>Lucie</t>
  </si>
  <si>
    <t>1.místo</t>
  </si>
  <si>
    <t>2.místo</t>
  </si>
  <si>
    <t>3.místo</t>
  </si>
  <si>
    <t>Hůrková</t>
  </si>
  <si>
    <t>Trávníčková</t>
  </si>
  <si>
    <t>Elen</t>
  </si>
  <si>
    <t>Černošice</t>
  </si>
  <si>
    <t>Fišerová</t>
  </si>
  <si>
    <t>Svoboda</t>
  </si>
  <si>
    <t>Barbora</t>
  </si>
  <si>
    <t>Vojtěchová</t>
  </si>
  <si>
    <t>Klára</t>
  </si>
  <si>
    <t>Tereza</t>
  </si>
  <si>
    <t>Nikola</t>
  </si>
  <si>
    <t>Vyhodnocení</t>
  </si>
  <si>
    <t xml:space="preserve">Kategorie:  2013 </t>
  </si>
  <si>
    <t>Kategorie:  2012</t>
  </si>
  <si>
    <t>Herzogová</t>
  </si>
  <si>
    <t>Alena</t>
  </si>
  <si>
    <t>Drbohlavová</t>
  </si>
  <si>
    <t>Stelšovská</t>
  </si>
  <si>
    <t>Jindrová</t>
  </si>
  <si>
    <t>Monika</t>
  </si>
  <si>
    <t>Šmejkalová</t>
  </si>
  <si>
    <t>Jana</t>
  </si>
  <si>
    <t>Přemysl</t>
  </si>
  <si>
    <t>Kategorie:  2014 - chlapci + dívky</t>
  </si>
  <si>
    <t>Zuzana</t>
  </si>
  <si>
    <t>Březové Hory</t>
  </si>
  <si>
    <t>Kubjáková</t>
  </si>
  <si>
    <t>Dražan</t>
  </si>
  <si>
    <t>Antonín</t>
  </si>
  <si>
    <t>Grinčová</t>
  </si>
  <si>
    <t>Anna</t>
  </si>
  <si>
    <t>Mošnerová</t>
  </si>
  <si>
    <t>Ema</t>
  </si>
  <si>
    <t>Kategorie:  2015 a mladší -  chlapci + dívky</t>
  </si>
  <si>
    <t>Prokopová</t>
  </si>
  <si>
    <t>Kateřina</t>
  </si>
  <si>
    <t>Vendula</t>
  </si>
  <si>
    <t>Miriťuk</t>
  </si>
  <si>
    <t>Tobiáš</t>
  </si>
  <si>
    <t xml:space="preserve">Kotlanová </t>
  </si>
  <si>
    <t>TrávníčkováVendula</t>
  </si>
  <si>
    <t>2. místo</t>
  </si>
  <si>
    <t>Hercogová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</si>
</sst>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8" xfId="0" applyBorder="1" applyAlignment="1"/>
    <xf numFmtId="0" fontId="0" fillId="0" borderId="9" xfId="0" applyBorder="1" applyAlignment="1"/>
    <xf numFmtId="0" fontId="1" fillId="2" borderId="10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4" fillId="2" borderId="7" xfId="0" applyFont="1" applyFill="1" applyBorder="1" applyAlignment="1"/>
    <xf numFmtId="0" fontId="3" fillId="2" borderId="15" xfId="0" applyFont="1" applyFill="1" applyBorder="1"/>
    <xf numFmtId="0" fontId="1" fillId="0" borderId="14" xfId="0" applyFont="1" applyBorder="1"/>
    <xf numFmtId="0" fontId="1" fillId="0" borderId="5" xfId="0" applyFont="1" applyBorder="1"/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6" xfId="0" applyFont="1" applyBorder="1" applyAlignment="1"/>
    <xf numFmtId="0" fontId="6" fillId="0" borderId="0" xfId="0" applyFont="1" applyAlignment="1"/>
    <xf numFmtId="0" fontId="1" fillId="0" borderId="9" xfId="0" applyFont="1" applyBorder="1"/>
    <xf numFmtId="0" fontId="1" fillId="0" borderId="10" xfId="0" applyFont="1" applyBorder="1"/>
    <xf numFmtId="0" fontId="7" fillId="0" borderId="6" xfId="0" applyFont="1" applyBorder="1" applyAlignment="1"/>
    <xf numFmtId="2" fontId="0" fillId="0" borderId="0" xfId="0" applyNumberFormat="1"/>
    <xf numFmtId="0" fontId="0" fillId="4" borderId="6" xfId="0" applyFill="1" applyBorder="1"/>
    <xf numFmtId="0" fontId="1" fillId="5" borderId="17" xfId="0" applyFont="1" applyFill="1" applyBorder="1"/>
    <xf numFmtId="0" fontId="1" fillId="6" borderId="20" xfId="0" applyFont="1" applyFill="1" applyBorder="1"/>
    <xf numFmtId="0" fontId="0" fillId="5" borderId="17" xfId="0" applyFont="1" applyFill="1" applyBorder="1"/>
    <xf numFmtId="0" fontId="0" fillId="6" borderId="20" xfId="0" applyFont="1" applyFill="1" applyBorder="1"/>
    <xf numFmtId="0" fontId="1" fillId="4" borderId="16" xfId="0" applyFont="1" applyFill="1" applyBorder="1"/>
    <xf numFmtId="0" fontId="0" fillId="4" borderId="16" xfId="0" applyFont="1" applyFill="1" applyBorder="1"/>
    <xf numFmtId="0" fontId="0" fillId="4" borderId="21" xfId="0" applyFont="1" applyFill="1" applyBorder="1"/>
    <xf numFmtId="0" fontId="0" fillId="5" borderId="22" xfId="0" applyFont="1" applyFill="1" applyBorder="1"/>
    <xf numFmtId="0" fontId="0" fillId="6" borderId="23" xfId="0" applyFont="1" applyFill="1" applyBorder="1"/>
    <xf numFmtId="0" fontId="8" fillId="2" borderId="1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1" fillId="4" borderId="6" xfId="0" applyFont="1" applyFill="1" applyBorder="1"/>
    <xf numFmtId="0" fontId="0" fillId="7" borderId="6" xfId="0" applyFill="1" applyBorder="1"/>
    <xf numFmtId="0" fontId="1" fillId="6" borderId="6" xfId="0" applyFont="1" applyFill="1" applyBorder="1"/>
    <xf numFmtId="0" fontId="0" fillId="6" borderId="6" xfId="0" applyFill="1" applyBorder="1"/>
    <xf numFmtId="0" fontId="1" fillId="7" borderId="6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4"/>
  <sheetViews>
    <sheetView workbookViewId="0">
      <selection activeCell="D19" sqref="D19"/>
    </sheetView>
  </sheetViews>
  <sheetFormatPr defaultRowHeight="15" x14ac:dyDescent="0.25"/>
  <cols>
    <col min="1" max="1" width="3.28515625" customWidth="1"/>
    <col min="2" max="2" width="5" customWidth="1"/>
    <col min="3" max="3" width="20.85546875" customWidth="1"/>
    <col min="4" max="4" width="19.28515625" bestFit="1" customWidth="1"/>
    <col min="5" max="5" width="9.7109375" bestFit="1" customWidth="1"/>
    <col min="6" max="6" width="9.7109375" customWidth="1"/>
    <col min="7" max="7" width="11.5703125" bestFit="1" customWidth="1"/>
    <col min="8" max="8" width="13.140625" bestFit="1" customWidth="1"/>
    <col min="9" max="9" width="9.85546875" bestFit="1" customWidth="1"/>
    <col min="10" max="10" width="12" bestFit="1" customWidth="1"/>
    <col min="12" max="12" width="12.5703125" bestFit="1" customWidth="1"/>
    <col min="13" max="13" width="10.5703125" bestFit="1" customWidth="1"/>
  </cols>
  <sheetData>
    <row r="1" spans="2:14" ht="15.75" thickBot="1" x14ac:dyDescent="0.3"/>
    <row r="2" spans="2:14" ht="19.5" thickBot="1" x14ac:dyDescent="0.3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11"/>
      <c r="N2" s="15"/>
    </row>
    <row r="3" spans="2:14" ht="15.75" thickBot="1" x14ac:dyDescent="0.3">
      <c r="B3" s="56" t="s">
        <v>36</v>
      </c>
      <c r="C3" s="57"/>
      <c r="D3" s="58"/>
      <c r="E3" s="58"/>
      <c r="F3" s="58"/>
      <c r="G3" s="58"/>
      <c r="H3" s="58"/>
      <c r="I3" s="58"/>
      <c r="J3" s="58"/>
      <c r="K3" s="58"/>
      <c r="L3" s="59"/>
      <c r="M3" s="12"/>
      <c r="N3" s="16"/>
    </row>
    <row r="4" spans="2:14" ht="15.75" x14ac:dyDescent="0.25">
      <c r="B4" s="8"/>
      <c r="C4" s="35" t="s">
        <v>14</v>
      </c>
      <c r="D4" s="36" t="s">
        <v>1</v>
      </c>
      <c r="E4" s="36" t="s">
        <v>2</v>
      </c>
      <c r="F4" s="36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9" t="s">
        <v>9</v>
      </c>
      <c r="M4" s="13" t="s">
        <v>10</v>
      </c>
      <c r="N4" s="14" t="s">
        <v>11</v>
      </c>
    </row>
    <row r="5" spans="2:14" ht="18.75" x14ac:dyDescent="0.3">
      <c r="B5" s="10">
        <v>2</v>
      </c>
      <c r="C5" s="1" t="s">
        <v>30</v>
      </c>
      <c r="D5" s="1" t="s">
        <v>31</v>
      </c>
      <c r="E5" s="1" t="s">
        <v>26</v>
      </c>
      <c r="F5" s="51">
        <v>51</v>
      </c>
      <c r="G5" s="17">
        <v>9.4</v>
      </c>
      <c r="H5" s="18">
        <f>RANK(G5,$G$5:$G$8)</f>
        <v>2</v>
      </c>
      <c r="I5" s="17">
        <v>7.85</v>
      </c>
      <c r="J5" s="18">
        <f>RANK(I5,$I$5:$I$8)</f>
        <v>3</v>
      </c>
      <c r="K5" s="19">
        <v>9.1999999999999993</v>
      </c>
      <c r="L5" s="18">
        <f>RANK(K5,$K$5:$K$8)</f>
        <v>4</v>
      </c>
      <c r="M5" s="20">
        <f t="shared" ref="M5:M8" si="0">H5+J5+L5</f>
        <v>9</v>
      </c>
      <c r="N5" s="49">
        <f>RANK(M5,$M$5:$M$8,1)</f>
        <v>3</v>
      </c>
    </row>
    <row r="6" spans="2:14" ht="15.75" x14ac:dyDescent="0.25">
      <c r="B6" s="10">
        <v>3</v>
      </c>
      <c r="C6" s="1" t="s">
        <v>30</v>
      </c>
      <c r="D6" s="1" t="s">
        <v>32</v>
      </c>
      <c r="E6" s="1" t="s">
        <v>26</v>
      </c>
      <c r="F6" s="51">
        <v>53</v>
      </c>
      <c r="G6" s="17">
        <v>8.8000000000000007</v>
      </c>
      <c r="H6" s="18">
        <f>RANK(G6,$G$5:$G$8)</f>
        <v>4</v>
      </c>
      <c r="I6" s="17">
        <v>7.2</v>
      </c>
      <c r="J6" s="18">
        <f>RANK(I6,$I$5:$I$8)</f>
        <v>4</v>
      </c>
      <c r="K6" s="19">
        <v>9.3000000000000007</v>
      </c>
      <c r="L6" s="18">
        <f>RANK(K6,$K$5:$K$8)</f>
        <v>3</v>
      </c>
      <c r="M6" s="20">
        <f t="shared" si="0"/>
        <v>11</v>
      </c>
      <c r="N6" s="21">
        <f>RANK(M6,$M$5:$M$8,1)</f>
        <v>4</v>
      </c>
    </row>
    <row r="7" spans="2:14" ht="18.75" x14ac:dyDescent="0.3">
      <c r="B7" s="10">
        <v>4</v>
      </c>
      <c r="C7" s="1" t="s">
        <v>27</v>
      </c>
      <c r="D7" s="1" t="s">
        <v>17</v>
      </c>
      <c r="E7" s="1" t="s">
        <v>12</v>
      </c>
      <c r="F7" s="51">
        <v>54</v>
      </c>
      <c r="G7" s="17">
        <v>9.3000000000000007</v>
      </c>
      <c r="H7" s="18">
        <f>RANK(G7,$G$5:$G$8)</f>
        <v>3</v>
      </c>
      <c r="I7" s="17">
        <v>8.85</v>
      </c>
      <c r="J7" s="18">
        <f>RANK(I7,$I$5:$I$8)</f>
        <v>2</v>
      </c>
      <c r="K7" s="19">
        <v>9.6</v>
      </c>
      <c r="L7" s="18">
        <f>RANK(K7,$K$5:$K$8)</f>
        <v>1</v>
      </c>
      <c r="M7" s="20">
        <f t="shared" si="0"/>
        <v>6</v>
      </c>
      <c r="N7" s="49">
        <f>RANK(M7,$M$5:$M$8,1)</f>
        <v>2</v>
      </c>
    </row>
    <row r="8" spans="2:14" ht="15.75" x14ac:dyDescent="0.25">
      <c r="B8" s="10">
        <v>6</v>
      </c>
      <c r="C8" s="1" t="s">
        <v>18</v>
      </c>
      <c r="D8" s="1" t="s">
        <v>15</v>
      </c>
      <c r="E8" s="1" t="s">
        <v>13</v>
      </c>
      <c r="F8" s="51">
        <v>58</v>
      </c>
      <c r="G8" s="17">
        <v>9.9</v>
      </c>
      <c r="H8" s="18">
        <f>RANK(G8,$G$5:$G$8)</f>
        <v>1</v>
      </c>
      <c r="I8" s="17">
        <v>9.1999999999999993</v>
      </c>
      <c r="J8" s="18">
        <f>RANK(I8,$I$5:$I$8)</f>
        <v>1</v>
      </c>
      <c r="K8" s="19">
        <v>9.5</v>
      </c>
      <c r="L8" s="18">
        <f>RANK(K8,$K$5:$K$8)</f>
        <v>2</v>
      </c>
      <c r="M8" s="20">
        <f t="shared" si="0"/>
        <v>4</v>
      </c>
      <c r="N8" s="21">
        <f>RANK(M8,$M$5:$M$8,1)</f>
        <v>1</v>
      </c>
    </row>
    <row r="9" spans="2:14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14" ht="15.75" thickBot="1" x14ac:dyDescent="0.3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2:14" ht="18.75" x14ac:dyDescent="0.3">
      <c r="B11" s="32"/>
      <c r="C11" s="44" t="s">
        <v>20</v>
      </c>
      <c r="D11" s="45" t="s">
        <v>62</v>
      </c>
      <c r="E11" s="45" t="s">
        <v>15</v>
      </c>
      <c r="F11" s="46" t="s">
        <v>13</v>
      </c>
      <c r="G11" s="32"/>
      <c r="H11" s="32"/>
      <c r="I11" s="32"/>
      <c r="J11" s="32"/>
      <c r="K11" s="32"/>
      <c r="L11" s="32"/>
      <c r="M11" s="22"/>
      <c r="N11" s="23"/>
    </row>
    <row r="12" spans="2:14" x14ac:dyDescent="0.25">
      <c r="B12" s="24"/>
      <c r="C12" s="40" t="s">
        <v>21</v>
      </c>
      <c r="D12" s="42" t="s">
        <v>27</v>
      </c>
      <c r="E12" s="42" t="s">
        <v>17</v>
      </c>
      <c r="F12" s="47" t="s">
        <v>12</v>
      </c>
      <c r="G12" s="24"/>
      <c r="H12" s="24"/>
      <c r="I12" s="24"/>
      <c r="J12" s="24"/>
      <c r="K12" s="24"/>
      <c r="L12" s="24"/>
      <c r="M12" s="22"/>
      <c r="N12" s="23"/>
    </row>
    <row r="13" spans="2:14" ht="16.5" thickBot="1" x14ac:dyDescent="0.3">
      <c r="B13" s="22"/>
      <c r="C13" s="41" t="s">
        <v>22</v>
      </c>
      <c r="D13" s="43" t="s">
        <v>30</v>
      </c>
      <c r="E13" s="43" t="s">
        <v>31</v>
      </c>
      <c r="F13" s="48" t="s">
        <v>26</v>
      </c>
      <c r="G13" s="24"/>
      <c r="H13" s="25"/>
      <c r="I13" s="24"/>
      <c r="J13" s="25"/>
      <c r="K13" s="24"/>
      <c r="L13" s="22"/>
      <c r="M13" s="26"/>
      <c r="N13" s="27"/>
    </row>
    <row r="14" spans="2:14" ht="15.75" x14ac:dyDescent="0.25">
      <c r="B14" s="22"/>
      <c r="C14" s="22"/>
      <c r="D14" s="22"/>
      <c r="E14" s="22"/>
      <c r="F14" s="22"/>
      <c r="G14" s="28"/>
      <c r="H14" s="28"/>
      <c r="I14" s="28"/>
      <c r="J14" s="28"/>
      <c r="K14" s="29"/>
      <c r="L14" s="28"/>
      <c r="M14" s="30"/>
      <c r="N14" s="31"/>
    </row>
    <row r="15" spans="2:14" ht="15.75" x14ac:dyDescent="0.25">
      <c r="B15" s="22"/>
      <c r="C15" s="22"/>
      <c r="D15" s="22"/>
      <c r="E15" s="22"/>
      <c r="F15" s="22"/>
      <c r="G15" s="28"/>
      <c r="H15" s="28"/>
      <c r="I15" s="28"/>
      <c r="J15" s="28"/>
      <c r="K15" s="29"/>
      <c r="L15" s="28"/>
      <c r="M15" s="30"/>
      <c r="N15" s="31"/>
    </row>
    <row r="16" spans="2:14" ht="15.75" x14ac:dyDescent="0.25">
      <c r="B16" s="22"/>
      <c r="C16" s="22"/>
      <c r="D16" s="22"/>
      <c r="E16" s="22"/>
      <c r="F16" s="22"/>
      <c r="G16" s="28"/>
      <c r="H16" s="28"/>
      <c r="I16" s="28"/>
      <c r="J16" s="28"/>
      <c r="K16" s="29"/>
      <c r="L16" s="28"/>
      <c r="M16" s="30"/>
      <c r="N16" s="31"/>
    </row>
    <row r="17" spans="2:14" ht="15.75" x14ac:dyDescent="0.25">
      <c r="B17" s="22"/>
      <c r="C17" s="22"/>
      <c r="D17" s="22"/>
      <c r="E17" s="22"/>
      <c r="F17" s="22"/>
      <c r="G17" s="28"/>
      <c r="H17" s="28"/>
      <c r="I17" s="28"/>
      <c r="J17" s="28"/>
      <c r="K17" s="29"/>
      <c r="L17" s="28"/>
      <c r="M17" s="30"/>
      <c r="N17" s="31"/>
    </row>
    <row r="18" spans="2:14" ht="15.75" x14ac:dyDescent="0.25">
      <c r="B18" s="22"/>
      <c r="C18" s="22"/>
      <c r="D18" s="22"/>
      <c r="E18" s="22"/>
      <c r="F18" s="22"/>
      <c r="G18" s="28"/>
      <c r="H18" s="28"/>
      <c r="I18" s="28"/>
      <c r="J18" s="28"/>
      <c r="K18" s="29"/>
      <c r="L18" s="28"/>
      <c r="M18" s="30"/>
      <c r="N18" s="31"/>
    </row>
    <row r="19" spans="2:14" ht="15.75" x14ac:dyDescent="0.25">
      <c r="B19" s="22"/>
      <c r="C19" s="22"/>
      <c r="D19" s="22"/>
      <c r="E19" s="22"/>
      <c r="F19" s="22"/>
      <c r="G19" s="28"/>
      <c r="H19" s="28"/>
      <c r="I19" s="28"/>
      <c r="J19" s="28"/>
      <c r="K19" s="29"/>
      <c r="L19" s="28"/>
      <c r="M19" s="30"/>
      <c r="N19" s="31"/>
    </row>
    <row r="20" spans="2:14" ht="15.75" x14ac:dyDescent="0.25">
      <c r="B20" s="22"/>
      <c r="C20" s="22"/>
      <c r="D20" s="22"/>
      <c r="E20" s="22"/>
      <c r="F20" s="22"/>
      <c r="G20" s="28"/>
      <c r="H20" s="28"/>
      <c r="I20" s="28"/>
      <c r="J20" s="28"/>
      <c r="K20" s="29"/>
      <c r="L20" s="28"/>
      <c r="M20" s="30"/>
      <c r="N20" s="31"/>
    </row>
    <row r="21" spans="2:14" ht="15.75" x14ac:dyDescent="0.25">
      <c r="B21" s="22"/>
      <c r="C21" s="22"/>
      <c r="D21" s="22"/>
      <c r="E21" s="22"/>
      <c r="F21" s="22"/>
      <c r="G21" s="28"/>
      <c r="H21" s="28"/>
      <c r="I21" s="28"/>
      <c r="J21" s="28"/>
      <c r="K21" s="29"/>
      <c r="L21" s="28"/>
      <c r="M21" s="30"/>
      <c r="N21" s="31"/>
    </row>
    <row r="22" spans="2:14" ht="15.75" x14ac:dyDescent="0.25">
      <c r="B22" s="22"/>
      <c r="C22" s="22"/>
      <c r="D22" s="22"/>
      <c r="E22" s="22"/>
      <c r="F22" s="22"/>
      <c r="G22" s="28"/>
      <c r="H22" s="28"/>
      <c r="I22" s="28"/>
      <c r="J22" s="28"/>
      <c r="K22" s="29"/>
      <c r="L22" s="28"/>
      <c r="M22" s="30"/>
      <c r="N22" s="31"/>
    </row>
    <row r="23" spans="2:14" ht="15.75" x14ac:dyDescent="0.25">
      <c r="B23" s="22"/>
      <c r="C23" s="22"/>
      <c r="D23" s="22"/>
      <c r="E23" s="22"/>
      <c r="F23" s="22"/>
      <c r="G23" s="28"/>
      <c r="H23" s="28"/>
      <c r="I23" s="28"/>
      <c r="J23" s="28"/>
      <c r="K23" s="29"/>
      <c r="L23" s="28"/>
      <c r="M23" s="30"/>
      <c r="N23" s="31"/>
    </row>
    <row r="24" spans="2:14" ht="15.75" x14ac:dyDescent="0.25">
      <c r="B24" s="22"/>
      <c r="C24" s="22"/>
      <c r="D24" s="22"/>
      <c r="E24" s="22"/>
      <c r="F24" s="22"/>
      <c r="G24" s="28"/>
      <c r="H24" s="28"/>
      <c r="I24" s="28"/>
      <c r="J24" s="28"/>
      <c r="K24" s="29"/>
      <c r="L24" s="28"/>
      <c r="M24" s="30"/>
      <c r="N24" s="31"/>
    </row>
    <row r="25" spans="2:14" ht="15.75" x14ac:dyDescent="0.25">
      <c r="B25" s="22"/>
      <c r="C25" s="22"/>
      <c r="D25" s="22"/>
      <c r="E25" s="22"/>
      <c r="F25" s="22"/>
      <c r="G25" s="28"/>
      <c r="H25" s="28"/>
      <c r="I25" s="28"/>
      <c r="J25" s="28"/>
      <c r="K25" s="29"/>
      <c r="L25" s="28"/>
      <c r="M25" s="30"/>
      <c r="N25" s="31"/>
    </row>
    <row r="26" spans="2:14" ht="15.75" x14ac:dyDescent="0.25">
      <c r="B26" s="22"/>
      <c r="C26" s="22"/>
      <c r="D26" s="22"/>
      <c r="E26" s="22"/>
      <c r="F26" s="22"/>
      <c r="G26" s="28"/>
      <c r="H26" s="28"/>
      <c r="I26" s="28"/>
      <c r="J26" s="28"/>
      <c r="K26" s="29"/>
      <c r="L26" s="28"/>
      <c r="M26" s="30"/>
      <c r="N26" s="31"/>
    </row>
    <row r="27" spans="2:14" ht="15.75" x14ac:dyDescent="0.25">
      <c r="B27" s="22"/>
      <c r="C27" s="22"/>
      <c r="D27" s="22"/>
      <c r="E27" s="22"/>
      <c r="F27" s="22"/>
      <c r="G27" s="28"/>
      <c r="H27" s="28"/>
      <c r="I27" s="28"/>
      <c r="J27" s="28"/>
      <c r="K27" s="29"/>
      <c r="L27" s="28"/>
      <c r="M27" s="30"/>
      <c r="N27" s="31"/>
    </row>
    <row r="28" spans="2:14" ht="15.75" x14ac:dyDescent="0.25">
      <c r="B28" s="22"/>
      <c r="C28" s="22"/>
      <c r="D28" s="22"/>
      <c r="E28" s="22"/>
      <c r="F28" s="22"/>
      <c r="G28" s="28"/>
      <c r="H28" s="28"/>
      <c r="I28" s="28"/>
      <c r="J28" s="28"/>
      <c r="K28" s="29"/>
      <c r="L28" s="28"/>
      <c r="M28" s="30"/>
      <c r="N28" s="31"/>
    </row>
    <row r="29" spans="2:14" ht="15.75" x14ac:dyDescent="0.25">
      <c r="B29" s="22"/>
      <c r="C29" s="22"/>
      <c r="D29" s="22"/>
      <c r="E29" s="22"/>
      <c r="F29" s="22"/>
      <c r="G29" s="28"/>
      <c r="H29" s="28"/>
      <c r="I29" s="28"/>
      <c r="J29" s="28"/>
      <c r="K29" s="29"/>
      <c r="L29" s="28"/>
      <c r="M29" s="30"/>
      <c r="N29" s="31"/>
    </row>
    <row r="30" spans="2:14" ht="15.75" x14ac:dyDescent="0.25">
      <c r="B30" s="22"/>
      <c r="C30" s="22"/>
      <c r="D30" s="22"/>
      <c r="E30" s="22"/>
      <c r="F30" s="22"/>
      <c r="G30" s="28"/>
      <c r="H30" s="28"/>
      <c r="I30" s="28"/>
      <c r="J30" s="28"/>
      <c r="K30" s="29"/>
      <c r="L30" s="28"/>
      <c r="M30" s="30"/>
      <c r="N30" s="31"/>
    </row>
    <row r="31" spans="2:14" ht="15.75" x14ac:dyDescent="0.25">
      <c r="B31" s="22"/>
      <c r="C31" s="22"/>
      <c r="D31" s="22"/>
      <c r="E31" s="22"/>
      <c r="F31" s="22"/>
      <c r="G31" s="28"/>
      <c r="H31" s="28"/>
      <c r="I31" s="28"/>
      <c r="J31" s="28"/>
      <c r="K31" s="29"/>
      <c r="L31" s="28"/>
      <c r="M31" s="30"/>
      <c r="N31" s="31"/>
    </row>
    <row r="32" spans="2:14" ht="15.75" x14ac:dyDescent="0.25">
      <c r="B32" s="22"/>
      <c r="C32" s="22"/>
      <c r="D32" s="22"/>
      <c r="E32" s="22"/>
      <c r="F32" s="22"/>
      <c r="G32" s="28"/>
      <c r="H32" s="28"/>
      <c r="I32" s="28"/>
      <c r="J32" s="28"/>
      <c r="K32" s="29"/>
      <c r="L32" s="28"/>
      <c r="M32" s="30"/>
      <c r="N32" s="31"/>
    </row>
    <row r="33" spans="2:14" ht="15.75" x14ac:dyDescent="0.25">
      <c r="B33" s="22"/>
      <c r="C33" s="22"/>
      <c r="D33" s="22"/>
      <c r="E33" s="22"/>
      <c r="F33" s="22"/>
      <c r="G33" s="28"/>
      <c r="H33" s="28"/>
      <c r="I33" s="28"/>
      <c r="J33" s="28"/>
      <c r="K33" s="29"/>
      <c r="L33" s="28"/>
      <c r="M33" s="30"/>
      <c r="N33" s="31"/>
    </row>
    <row r="34" spans="2:14" ht="15.75" x14ac:dyDescent="0.25">
      <c r="B34" s="22"/>
      <c r="C34" s="22"/>
      <c r="D34" s="22"/>
      <c r="E34" s="22"/>
      <c r="F34" s="22"/>
      <c r="G34" s="28"/>
      <c r="H34" s="28"/>
      <c r="I34" s="28"/>
      <c r="J34" s="28"/>
      <c r="K34" s="29"/>
      <c r="L34" s="28"/>
      <c r="M34" s="30"/>
      <c r="N34" s="31"/>
    </row>
    <row r="35" spans="2:14" ht="15.75" x14ac:dyDescent="0.25">
      <c r="B35" s="22"/>
      <c r="C35" s="22"/>
      <c r="D35" s="22"/>
      <c r="E35" s="22"/>
      <c r="F35" s="22"/>
      <c r="G35" s="28"/>
      <c r="H35" s="28"/>
      <c r="I35" s="28"/>
      <c r="J35" s="28"/>
      <c r="K35" s="29"/>
      <c r="L35" s="28"/>
      <c r="M35" s="30"/>
      <c r="N35" s="31"/>
    </row>
    <row r="36" spans="2:14" ht="15.75" x14ac:dyDescent="0.25">
      <c r="B36" s="22"/>
      <c r="C36" s="22"/>
      <c r="D36" s="22"/>
      <c r="E36" s="22"/>
      <c r="F36" s="22"/>
      <c r="G36" s="28"/>
      <c r="H36" s="28"/>
      <c r="I36" s="28"/>
      <c r="J36" s="28"/>
      <c r="K36" s="29"/>
      <c r="L36" s="28"/>
      <c r="M36" s="30"/>
      <c r="N36" s="31"/>
    </row>
    <row r="37" spans="2:14" ht="15.75" x14ac:dyDescent="0.25">
      <c r="B37" s="22"/>
      <c r="C37" s="22"/>
      <c r="D37" s="22"/>
      <c r="E37" s="22"/>
      <c r="F37" s="22"/>
      <c r="G37" s="28"/>
      <c r="H37" s="28"/>
      <c r="I37" s="28"/>
      <c r="J37" s="28"/>
      <c r="K37" s="29"/>
      <c r="L37" s="28"/>
      <c r="M37" s="30"/>
      <c r="N37" s="31"/>
    </row>
    <row r="38" spans="2:14" ht="15.75" x14ac:dyDescent="0.25">
      <c r="B38" s="22"/>
      <c r="C38" s="22"/>
      <c r="D38" s="22"/>
      <c r="E38" s="22"/>
      <c r="F38" s="22"/>
      <c r="G38" s="28"/>
      <c r="H38" s="28"/>
      <c r="I38" s="28"/>
      <c r="J38" s="28"/>
      <c r="K38" s="28"/>
      <c r="L38" s="28"/>
      <c r="M38" s="30"/>
      <c r="N38" s="31"/>
    </row>
    <row r="39" spans="2:14" ht="15.75" x14ac:dyDescent="0.25">
      <c r="B39" s="22"/>
      <c r="C39" s="22"/>
      <c r="D39" s="22"/>
      <c r="E39" s="22"/>
      <c r="F39" s="22"/>
      <c r="G39" s="28"/>
      <c r="H39" s="28"/>
      <c r="I39" s="28"/>
      <c r="J39" s="28"/>
      <c r="K39" s="28"/>
      <c r="L39" s="28"/>
      <c r="M39" s="30"/>
      <c r="N39" s="31"/>
    </row>
    <row r="40" spans="2:14" ht="15.75" x14ac:dyDescent="0.25">
      <c r="B40" s="22"/>
      <c r="C40" s="22"/>
      <c r="D40" s="22"/>
      <c r="E40" s="22"/>
      <c r="F40" s="22"/>
      <c r="G40" s="28"/>
      <c r="H40" s="28"/>
      <c r="I40" s="28"/>
      <c r="J40" s="28"/>
      <c r="K40" s="28"/>
      <c r="L40" s="28"/>
      <c r="M40" s="30"/>
      <c r="N40" s="31"/>
    </row>
    <row r="41" spans="2:14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</sheetData>
  <mergeCells count="2">
    <mergeCell ref="B2:L2"/>
    <mergeCell ref="B3:L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9"/>
  <sheetViews>
    <sheetView zoomScaleNormal="100" workbookViewId="0">
      <selection activeCell="I21" sqref="I21"/>
    </sheetView>
  </sheetViews>
  <sheetFormatPr defaultRowHeight="15" x14ac:dyDescent="0.25"/>
  <cols>
    <col min="2" max="2" width="6.7109375" customWidth="1"/>
    <col min="3" max="3" width="17.28515625" customWidth="1"/>
    <col min="4" max="4" width="19.28515625" bestFit="1" customWidth="1"/>
    <col min="5" max="5" width="9.7109375" bestFit="1" customWidth="1"/>
    <col min="7" max="7" width="11.7109375" bestFit="1" customWidth="1"/>
    <col min="8" max="8" width="19.85546875" bestFit="1" customWidth="1"/>
    <col min="9" max="9" width="9.85546875" bestFit="1" customWidth="1"/>
    <col min="10" max="10" width="19.85546875" bestFit="1" customWidth="1"/>
    <col min="12" max="12" width="19.85546875" bestFit="1" customWidth="1"/>
    <col min="13" max="13" width="10.5703125" bestFit="1" customWidth="1"/>
    <col min="14" max="14" width="11.42578125" customWidth="1"/>
  </cols>
  <sheetData>
    <row r="1" spans="2:14" ht="15.75" thickBot="1" x14ac:dyDescent="0.3"/>
    <row r="2" spans="2:14" ht="19.5" thickBot="1" x14ac:dyDescent="0.3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11"/>
      <c r="N2" s="15"/>
    </row>
    <row r="3" spans="2:14" ht="15.75" thickBot="1" x14ac:dyDescent="0.3">
      <c r="B3" s="56" t="s">
        <v>35</v>
      </c>
      <c r="C3" s="57"/>
      <c r="D3" s="58"/>
      <c r="E3" s="58"/>
      <c r="F3" s="58"/>
      <c r="G3" s="58"/>
      <c r="H3" s="58"/>
      <c r="I3" s="58"/>
      <c r="J3" s="58"/>
      <c r="K3" s="58"/>
      <c r="L3" s="59"/>
      <c r="M3" s="12"/>
      <c r="N3" s="16"/>
    </row>
    <row r="4" spans="2:14" ht="15.75" x14ac:dyDescent="0.25">
      <c r="B4" s="8"/>
      <c r="C4" s="35" t="s">
        <v>14</v>
      </c>
      <c r="D4" s="36" t="s">
        <v>1</v>
      </c>
      <c r="E4" s="36" t="s">
        <v>2</v>
      </c>
      <c r="F4" s="36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9" t="s">
        <v>9</v>
      </c>
      <c r="M4" s="13" t="s">
        <v>10</v>
      </c>
      <c r="N4" s="14" t="s">
        <v>11</v>
      </c>
    </row>
    <row r="5" spans="2:14" ht="15.75" x14ac:dyDescent="0.25">
      <c r="B5" s="10"/>
      <c r="C5" s="37" t="s">
        <v>37</v>
      </c>
      <c r="D5" s="37" t="s">
        <v>38</v>
      </c>
      <c r="E5" s="37" t="s">
        <v>12</v>
      </c>
      <c r="F5" s="53">
        <v>1</v>
      </c>
      <c r="G5" s="19">
        <v>7.5</v>
      </c>
      <c r="H5" s="18">
        <f>RANK(G5,$G$5:$G$12)</f>
        <v>4</v>
      </c>
      <c r="I5" s="19">
        <v>8.6</v>
      </c>
      <c r="J5" s="18">
        <f>RANK(I5,$I$5:$I$12)</f>
        <v>4</v>
      </c>
      <c r="K5" s="19">
        <v>9.1999999999999993</v>
      </c>
      <c r="L5" s="18">
        <f>RANK(K5,$K$5:$K$12)</f>
        <v>3</v>
      </c>
      <c r="M5" s="20">
        <f t="shared" ref="M5:M12" si="0">H5+J5+L5</f>
        <v>11</v>
      </c>
      <c r="N5" s="21">
        <f>RANK(M5,$M$5:$M$12,1)</f>
        <v>3</v>
      </c>
    </row>
    <row r="6" spans="2:14" ht="15.75" x14ac:dyDescent="0.25">
      <c r="B6" s="10"/>
      <c r="C6" s="1" t="s">
        <v>23</v>
      </c>
      <c r="D6" s="1" t="s">
        <v>19</v>
      </c>
      <c r="E6" s="1" t="s">
        <v>12</v>
      </c>
      <c r="F6" s="53">
        <v>2</v>
      </c>
      <c r="G6" s="19">
        <v>7.5</v>
      </c>
      <c r="H6" s="18">
        <f>RANK(G6,$G$5:$G$12)</f>
        <v>4</v>
      </c>
      <c r="I6" s="19">
        <v>8.9</v>
      </c>
      <c r="J6" s="18">
        <f>RANK(I6,$I$5:$I$12)</f>
        <v>3</v>
      </c>
      <c r="K6" s="19">
        <v>9</v>
      </c>
      <c r="L6" s="18">
        <f>RANK(K6,$K$5:$K$12)</f>
        <v>6</v>
      </c>
      <c r="M6" s="20">
        <f t="shared" si="0"/>
        <v>13</v>
      </c>
      <c r="N6" s="21">
        <f>RANK(M6,$M$5:$M$12,1)</f>
        <v>4</v>
      </c>
    </row>
    <row r="7" spans="2:14" ht="18.75" x14ac:dyDescent="0.3">
      <c r="B7" s="10"/>
      <c r="C7" s="37" t="s">
        <v>39</v>
      </c>
      <c r="D7" s="37" t="s">
        <v>32</v>
      </c>
      <c r="E7" s="37" t="s">
        <v>12</v>
      </c>
      <c r="F7" s="53">
        <v>3</v>
      </c>
      <c r="G7" s="19">
        <v>7.2</v>
      </c>
      <c r="H7" s="18">
        <f>RANK(G7,$G$5:$G$12)</f>
        <v>7</v>
      </c>
      <c r="I7" s="19">
        <v>8.5</v>
      </c>
      <c r="J7" s="18">
        <f>RANK(I7,$I$5:$I$12)</f>
        <v>5</v>
      </c>
      <c r="K7" s="19">
        <v>9.5</v>
      </c>
      <c r="L7" s="18">
        <f>RANK(K7,$K$5:$K$12)</f>
        <v>2</v>
      </c>
      <c r="M7" s="20">
        <f t="shared" si="0"/>
        <v>14</v>
      </c>
      <c r="N7" s="49">
        <f>RANK(M7,$M$5:$M$12,1)</f>
        <v>5</v>
      </c>
    </row>
    <row r="8" spans="2:14" ht="18.75" x14ac:dyDescent="0.3">
      <c r="B8" s="10"/>
      <c r="C8" s="37" t="s">
        <v>40</v>
      </c>
      <c r="D8" s="37" t="s">
        <v>15</v>
      </c>
      <c r="E8" s="37" t="s">
        <v>12</v>
      </c>
      <c r="F8" s="53">
        <v>4</v>
      </c>
      <c r="G8" s="19">
        <v>6.5</v>
      </c>
      <c r="H8" s="18">
        <f>RANK(G8,$G$5:$G$12)</f>
        <v>8</v>
      </c>
      <c r="I8" s="19">
        <v>7</v>
      </c>
      <c r="J8" s="18">
        <f>RANK(I8,$I$5:$I$12)</f>
        <v>8</v>
      </c>
      <c r="K8" s="19">
        <v>9.1999999999999993</v>
      </c>
      <c r="L8" s="18">
        <f>RANK(K8,$K$5:$K$12)</f>
        <v>3</v>
      </c>
      <c r="M8" s="20">
        <f t="shared" si="0"/>
        <v>19</v>
      </c>
      <c r="N8" s="49">
        <f>RANK(M8,$M$5:$M$12,1)</f>
        <v>8</v>
      </c>
    </row>
    <row r="9" spans="2:14" ht="18.75" x14ac:dyDescent="0.3">
      <c r="B9" s="10"/>
      <c r="C9" s="37" t="s">
        <v>41</v>
      </c>
      <c r="D9" s="37" t="s">
        <v>42</v>
      </c>
      <c r="E9" s="37" t="s">
        <v>12</v>
      </c>
      <c r="F9" s="53">
        <v>5</v>
      </c>
      <c r="G9" s="19">
        <v>7.5</v>
      </c>
      <c r="H9" s="18">
        <f>RANK(G9,$G$5:$G$12)</f>
        <v>4</v>
      </c>
      <c r="I9" s="19">
        <v>8.3000000000000007</v>
      </c>
      <c r="J9" s="18">
        <f>RANK(I9,$I$5:$I$12)</f>
        <v>6</v>
      </c>
      <c r="K9" s="19">
        <v>8.6999999999999993</v>
      </c>
      <c r="L9" s="18">
        <f>RANK(K9,$K$5:$K$12)</f>
        <v>7</v>
      </c>
      <c r="M9" s="20">
        <f t="shared" si="0"/>
        <v>17</v>
      </c>
      <c r="N9" s="49">
        <f>RANK(M9,$M$5:$M$12,1)</f>
        <v>6</v>
      </c>
    </row>
    <row r="10" spans="2:14" ht="15.75" x14ac:dyDescent="0.25">
      <c r="B10" s="10"/>
      <c r="C10" s="1" t="s">
        <v>43</v>
      </c>
      <c r="D10" s="1" t="s">
        <v>44</v>
      </c>
      <c r="E10" s="1" t="s">
        <v>13</v>
      </c>
      <c r="F10" s="53">
        <v>7</v>
      </c>
      <c r="G10" s="19">
        <v>8.1999999999999993</v>
      </c>
      <c r="H10" s="18">
        <f>RANK(G10,$G$5:$G$12)</f>
        <v>2</v>
      </c>
      <c r="I10" s="19">
        <v>9.1</v>
      </c>
      <c r="J10" s="18">
        <f>RANK(I10,$I$5:$I$12)</f>
        <v>2</v>
      </c>
      <c r="K10" s="19">
        <v>9.6999999999999993</v>
      </c>
      <c r="L10" s="18">
        <f>RANK(K10,$K$5:$K$12)</f>
        <v>1</v>
      </c>
      <c r="M10" s="20">
        <f t="shared" si="0"/>
        <v>5</v>
      </c>
      <c r="N10" s="21">
        <f>RANK(M10,$M$5:$M$12,1)</f>
        <v>1</v>
      </c>
    </row>
    <row r="11" spans="2:14" ht="15.75" x14ac:dyDescent="0.25">
      <c r="B11" s="10"/>
      <c r="C11" s="1" t="s">
        <v>24</v>
      </c>
      <c r="D11" s="1" t="s">
        <v>25</v>
      </c>
      <c r="E11" s="1" t="s">
        <v>13</v>
      </c>
      <c r="F11" s="53">
        <v>9</v>
      </c>
      <c r="G11" s="19">
        <v>7.6</v>
      </c>
      <c r="H11" s="18">
        <f>RANK(G11,$G$5:$G$12)</f>
        <v>3</v>
      </c>
      <c r="I11" s="19">
        <v>8.1999999999999993</v>
      </c>
      <c r="J11" s="18">
        <f>RANK(I11,$I$5:$I$12)</f>
        <v>7</v>
      </c>
      <c r="K11" s="19">
        <v>8.3000000000000007</v>
      </c>
      <c r="L11" s="18">
        <f>RANK(K11,$K$5:$K$12)</f>
        <v>8</v>
      </c>
      <c r="M11" s="20">
        <f t="shared" si="0"/>
        <v>18</v>
      </c>
      <c r="N11" s="21">
        <f>RANK(M11,$M$5:$M$12,1)</f>
        <v>7</v>
      </c>
    </row>
    <row r="12" spans="2:14" ht="15.75" x14ac:dyDescent="0.25">
      <c r="B12" s="10"/>
      <c r="C12" s="1" t="s">
        <v>28</v>
      </c>
      <c r="D12" s="1" t="s">
        <v>45</v>
      </c>
      <c r="E12" s="37" t="s">
        <v>13</v>
      </c>
      <c r="F12" s="53">
        <v>13</v>
      </c>
      <c r="G12" s="19">
        <v>9</v>
      </c>
      <c r="H12" s="18">
        <f>RANK(G12,$G$5:$G$12)</f>
        <v>1</v>
      </c>
      <c r="I12" s="19">
        <v>9.1999999999999993</v>
      </c>
      <c r="J12" s="18">
        <f>RANK(I12,$I$5:$I$12)</f>
        <v>1</v>
      </c>
      <c r="K12" s="19">
        <v>9.1999999999999993</v>
      </c>
      <c r="L12" s="18">
        <f>RANK(K12,$K$5:$K$12)</f>
        <v>3</v>
      </c>
      <c r="M12" s="20">
        <f t="shared" si="0"/>
        <v>5</v>
      </c>
      <c r="N12" s="21">
        <f>RANK(M12,$M$5:$M$12,1)</f>
        <v>1</v>
      </c>
    </row>
    <row r="13" spans="2:14" ht="15.75" x14ac:dyDescent="0.25">
      <c r="B13" s="22"/>
      <c r="C13" s="22"/>
      <c r="D13" s="22"/>
      <c r="E13" s="22"/>
      <c r="F13" s="22"/>
      <c r="G13" s="28"/>
      <c r="H13" s="28"/>
      <c r="I13" s="28"/>
      <c r="J13" s="28"/>
      <c r="K13" s="29"/>
      <c r="L13" s="28"/>
      <c r="M13" s="30"/>
      <c r="N13" s="31"/>
    </row>
    <row r="15" spans="2:14" x14ac:dyDescent="0.25">
      <c r="C15" s="60" t="s">
        <v>34</v>
      </c>
      <c r="D15" s="60"/>
      <c r="E15" s="60"/>
      <c r="F15" s="60"/>
    </row>
    <row r="16" spans="2:14" x14ac:dyDescent="0.25">
      <c r="C16" s="61" t="s">
        <v>20</v>
      </c>
      <c r="D16" s="39" t="s">
        <v>43</v>
      </c>
      <c r="E16" s="39" t="s">
        <v>44</v>
      </c>
      <c r="F16" s="39" t="s">
        <v>13</v>
      </c>
    </row>
    <row r="17" spans="3:6" x14ac:dyDescent="0.25">
      <c r="C17" s="61" t="s">
        <v>20</v>
      </c>
      <c r="D17" s="39" t="s">
        <v>28</v>
      </c>
      <c r="E17" s="39" t="s">
        <v>45</v>
      </c>
      <c r="F17" s="39" t="s">
        <v>13</v>
      </c>
    </row>
    <row r="18" spans="3:6" x14ac:dyDescent="0.25">
      <c r="C18" s="65" t="s">
        <v>64</v>
      </c>
      <c r="D18" s="62" t="s">
        <v>65</v>
      </c>
      <c r="E18" s="62" t="s">
        <v>38</v>
      </c>
      <c r="F18" s="62" t="s">
        <v>12</v>
      </c>
    </row>
    <row r="19" spans="3:6" x14ac:dyDescent="0.25">
      <c r="C19" s="63" t="s">
        <v>22</v>
      </c>
      <c r="D19" s="64" t="s">
        <v>23</v>
      </c>
      <c r="E19" s="64" t="s">
        <v>19</v>
      </c>
      <c r="F19" s="64" t="s">
        <v>12</v>
      </c>
    </row>
  </sheetData>
  <mergeCells count="3">
    <mergeCell ref="B2:L2"/>
    <mergeCell ref="B3:L3"/>
    <mergeCell ref="C15:F1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5"/>
  <sheetViews>
    <sheetView workbookViewId="0">
      <selection activeCell="G18" sqref="G18"/>
    </sheetView>
  </sheetViews>
  <sheetFormatPr defaultRowHeight="15" x14ac:dyDescent="0.25"/>
  <cols>
    <col min="3" max="3" width="11.42578125" customWidth="1"/>
    <col min="4" max="4" width="12" bestFit="1" customWidth="1"/>
    <col min="5" max="5" width="12.85546875" customWidth="1"/>
    <col min="6" max="6" width="9.5703125" bestFit="1" customWidth="1"/>
    <col min="7" max="7" width="11.7109375" bestFit="1" customWidth="1"/>
    <col min="8" max="8" width="13.140625" bestFit="1" customWidth="1"/>
    <col min="10" max="10" width="12" bestFit="1" customWidth="1"/>
    <col min="12" max="12" width="12.5703125" bestFit="1" customWidth="1"/>
    <col min="13" max="13" width="10.5703125" bestFit="1" customWidth="1"/>
  </cols>
  <sheetData>
    <row r="1" spans="2:14" ht="15.75" thickBot="1" x14ac:dyDescent="0.3"/>
    <row r="2" spans="2:14" ht="19.5" thickBot="1" x14ac:dyDescent="0.3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11"/>
      <c r="N2" s="15"/>
    </row>
    <row r="3" spans="2:14" ht="15.75" thickBot="1" x14ac:dyDescent="0.3">
      <c r="B3" s="56" t="s">
        <v>46</v>
      </c>
      <c r="C3" s="57"/>
      <c r="D3" s="58"/>
      <c r="E3" s="58"/>
      <c r="F3" s="58"/>
      <c r="G3" s="58"/>
      <c r="H3" s="58"/>
      <c r="I3" s="58"/>
      <c r="J3" s="58"/>
      <c r="K3" s="58"/>
      <c r="L3" s="59"/>
      <c r="M3" s="12"/>
      <c r="N3" s="16"/>
    </row>
    <row r="4" spans="2:14" ht="15.75" x14ac:dyDescent="0.25">
      <c r="B4" s="8"/>
      <c r="C4" s="35" t="s">
        <v>14</v>
      </c>
      <c r="D4" s="36" t="s">
        <v>1</v>
      </c>
      <c r="E4" s="36" t="s">
        <v>2</v>
      </c>
      <c r="F4" s="36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9" t="s">
        <v>9</v>
      </c>
      <c r="M4" s="13" t="s">
        <v>10</v>
      </c>
      <c r="N4" s="14" t="s">
        <v>11</v>
      </c>
    </row>
    <row r="5" spans="2:14" ht="15.75" x14ac:dyDescent="0.25">
      <c r="B5" s="10"/>
      <c r="C5" s="33" t="s">
        <v>16</v>
      </c>
      <c r="D5" s="33" t="s">
        <v>47</v>
      </c>
      <c r="E5" s="33" t="s">
        <v>48</v>
      </c>
      <c r="F5" s="50">
        <v>1</v>
      </c>
      <c r="G5" s="19">
        <v>9.4</v>
      </c>
      <c r="H5" s="18">
        <f>RANK(G5,$G$5:$G$10)</f>
        <v>1</v>
      </c>
      <c r="I5" s="19">
        <v>8.1</v>
      </c>
      <c r="J5" s="18">
        <f>RANK(I5,$I$5:$I$10)</f>
        <v>2</v>
      </c>
      <c r="K5" s="19">
        <v>8.6</v>
      </c>
      <c r="L5" s="18">
        <f>RANK(K5,$K$5:$K$10)</f>
        <v>4</v>
      </c>
      <c r="M5" s="20">
        <f>H5+J5+L5</f>
        <v>7</v>
      </c>
      <c r="N5" s="21">
        <f>RANK(M5,$M$5:$M$10,1)</f>
        <v>2</v>
      </c>
    </row>
    <row r="6" spans="2:14" ht="15.75" x14ac:dyDescent="0.25">
      <c r="B6" s="10"/>
      <c r="C6" s="1" t="s">
        <v>49</v>
      </c>
      <c r="D6" s="1" t="s">
        <v>19</v>
      </c>
      <c r="E6" s="1" t="s">
        <v>13</v>
      </c>
      <c r="F6" s="50">
        <v>10</v>
      </c>
      <c r="G6" s="19">
        <v>8.6</v>
      </c>
      <c r="H6" s="18">
        <f>RANK(G6,$G$5:$G$10)</f>
        <v>5</v>
      </c>
      <c r="I6" s="19">
        <v>6.8</v>
      </c>
      <c r="J6" s="18">
        <f>RANK(I6,$I$5:$I$10)</f>
        <v>4</v>
      </c>
      <c r="K6" s="19">
        <v>8.6999999999999993</v>
      </c>
      <c r="L6" s="18">
        <f>RANK(K6,$K$5:$K$10)</f>
        <v>3</v>
      </c>
      <c r="M6" s="20">
        <f t="shared" ref="M6:M10" si="0">H6+J6+L6</f>
        <v>12</v>
      </c>
      <c r="N6" s="21">
        <f>RANK(M6,$M$5:$M$10,1)</f>
        <v>5</v>
      </c>
    </row>
    <row r="7" spans="2:14" ht="15.75" x14ac:dyDescent="0.25">
      <c r="B7" s="10"/>
      <c r="C7" s="1" t="s">
        <v>50</v>
      </c>
      <c r="D7" s="1" t="s">
        <v>51</v>
      </c>
      <c r="E7" s="1" t="s">
        <v>13</v>
      </c>
      <c r="F7" s="50">
        <v>11</v>
      </c>
      <c r="G7" s="19">
        <v>9.1999999999999993</v>
      </c>
      <c r="H7" s="18">
        <f>RANK(G7,$G$5:$G$10)</f>
        <v>2</v>
      </c>
      <c r="I7" s="19">
        <v>8.8000000000000007</v>
      </c>
      <c r="J7" s="18">
        <f>RANK(I7,$I$5:$I$10)</f>
        <v>1</v>
      </c>
      <c r="K7" s="19">
        <v>9.1999999999999993</v>
      </c>
      <c r="L7" s="18">
        <f>RANK(K7,$K$5:$K$10)</f>
        <v>1</v>
      </c>
      <c r="M7" s="20">
        <f t="shared" si="0"/>
        <v>4</v>
      </c>
      <c r="N7" s="21">
        <f>RANK(M7,$M$5:$M$10,1)</f>
        <v>1</v>
      </c>
    </row>
    <row r="8" spans="2:14" ht="15.75" x14ac:dyDescent="0.25">
      <c r="B8" s="10"/>
      <c r="C8" s="1" t="s">
        <v>52</v>
      </c>
      <c r="D8" s="1" t="s">
        <v>53</v>
      </c>
      <c r="E8" s="1" t="s">
        <v>13</v>
      </c>
      <c r="F8" s="50">
        <v>12</v>
      </c>
      <c r="G8" s="19">
        <v>9</v>
      </c>
      <c r="H8" s="18">
        <f>RANK(G8,$G$5:$G$10)</f>
        <v>3</v>
      </c>
      <c r="I8" s="19">
        <v>8.1</v>
      </c>
      <c r="J8" s="18">
        <f>RANK(I8,$I$5:$I$10)</f>
        <v>2</v>
      </c>
      <c r="K8" s="19">
        <v>8.6</v>
      </c>
      <c r="L8" s="18">
        <f>RANK(K8,$K$5:$K$10)</f>
        <v>4</v>
      </c>
      <c r="M8" s="20">
        <f t="shared" si="0"/>
        <v>9</v>
      </c>
      <c r="N8" s="21">
        <f>RANK(M8,$M$5:$M$10,1)</f>
        <v>3</v>
      </c>
    </row>
    <row r="9" spans="2:14" ht="15.75" x14ac:dyDescent="0.25">
      <c r="B9" s="10"/>
      <c r="C9" s="1" t="s">
        <v>60</v>
      </c>
      <c r="D9" s="1" t="s">
        <v>61</v>
      </c>
      <c r="E9" s="1" t="s">
        <v>13</v>
      </c>
      <c r="F9" s="50">
        <v>13</v>
      </c>
      <c r="G9" s="19">
        <v>0</v>
      </c>
      <c r="H9" s="18">
        <f>RANK(G9,$G$5:$G$10)</f>
        <v>6</v>
      </c>
      <c r="I9" s="19">
        <v>5.5</v>
      </c>
      <c r="J9" s="18">
        <f>RANK(I9,$I$5:$I$10)</f>
        <v>6</v>
      </c>
      <c r="K9" s="19">
        <v>0</v>
      </c>
      <c r="L9" s="18">
        <f>RANK(K9,$K$5:$K$10)</f>
        <v>6</v>
      </c>
      <c r="M9" s="20">
        <f t="shared" si="0"/>
        <v>18</v>
      </c>
      <c r="N9" s="21">
        <f>RANK(M9,$M$5:$M$10,1)</f>
        <v>6</v>
      </c>
    </row>
    <row r="10" spans="2:14" ht="15.75" x14ac:dyDescent="0.25">
      <c r="B10" s="10"/>
      <c r="C10" s="1" t="s">
        <v>54</v>
      </c>
      <c r="D10" s="1" t="s">
        <v>55</v>
      </c>
      <c r="E10" s="1" t="s">
        <v>13</v>
      </c>
      <c r="F10" s="50">
        <v>16</v>
      </c>
      <c r="G10" s="19">
        <v>8.6999999999999993</v>
      </c>
      <c r="H10" s="18">
        <f>RANK(G10,$G$5:$G$10)</f>
        <v>4</v>
      </c>
      <c r="I10" s="19">
        <v>6.5</v>
      </c>
      <c r="J10" s="18">
        <f>RANK(I10,$I$5:$I$10)</f>
        <v>5</v>
      </c>
      <c r="K10" s="19">
        <v>9</v>
      </c>
      <c r="L10" s="18">
        <f>RANK(K10,$K$5:$K$10)</f>
        <v>2</v>
      </c>
      <c r="M10" s="20">
        <f t="shared" si="0"/>
        <v>11</v>
      </c>
      <c r="N10" s="21">
        <f>RANK(M10,$M$5:$M$10,1)</f>
        <v>4</v>
      </c>
    </row>
    <row r="11" spans="2:14" ht="15.75" thickBot="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4" x14ac:dyDescent="0.25">
      <c r="B12" s="2"/>
      <c r="C12" s="44" t="s">
        <v>20</v>
      </c>
      <c r="D12" s="45" t="s">
        <v>50</v>
      </c>
      <c r="E12" s="45" t="s">
        <v>51</v>
      </c>
      <c r="F12" s="46" t="s">
        <v>13</v>
      </c>
      <c r="G12" s="2"/>
      <c r="H12" s="2"/>
      <c r="I12" s="2"/>
      <c r="J12" s="2"/>
      <c r="K12" s="2"/>
      <c r="L12" s="2"/>
    </row>
    <row r="13" spans="2:14" x14ac:dyDescent="0.25">
      <c r="B13" s="2"/>
      <c r="C13" s="40" t="s">
        <v>21</v>
      </c>
      <c r="D13" s="42" t="s">
        <v>16</v>
      </c>
      <c r="E13" s="42" t="s">
        <v>47</v>
      </c>
      <c r="F13" s="47" t="s">
        <v>48</v>
      </c>
      <c r="G13" s="2"/>
      <c r="H13" s="2"/>
      <c r="I13" s="2"/>
      <c r="J13" s="2"/>
      <c r="K13" s="2"/>
      <c r="L13" s="2"/>
    </row>
    <row r="14" spans="2:14" ht="15.75" thickBot="1" x14ac:dyDescent="0.3">
      <c r="C14" s="41" t="s">
        <v>22</v>
      </c>
      <c r="D14" s="43" t="s">
        <v>52</v>
      </c>
      <c r="E14" s="43" t="s">
        <v>53</v>
      </c>
      <c r="F14" s="48" t="s">
        <v>13</v>
      </c>
    </row>
    <row r="16" spans="2:14" ht="18.75" x14ac:dyDescent="0.3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2"/>
      <c r="N16" s="23"/>
    </row>
    <row r="17" spans="2:14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2"/>
      <c r="N17" s="23"/>
    </row>
    <row r="18" spans="2:14" ht="15.75" x14ac:dyDescent="0.25">
      <c r="B18" s="22"/>
      <c r="C18" s="22"/>
      <c r="D18" s="22"/>
      <c r="E18" s="22"/>
      <c r="F18" s="22"/>
      <c r="G18" s="24"/>
      <c r="H18" s="25"/>
      <c r="I18" s="24"/>
      <c r="J18" s="25"/>
      <c r="K18" s="24"/>
      <c r="L18" s="22"/>
      <c r="M18" s="26"/>
      <c r="N18" s="27"/>
    </row>
    <row r="19" spans="2:14" ht="15.75" x14ac:dyDescent="0.25">
      <c r="B19" s="22"/>
      <c r="C19" s="22"/>
      <c r="D19" s="22"/>
      <c r="E19" s="22"/>
      <c r="F19" s="22"/>
      <c r="G19" s="28"/>
      <c r="H19" s="28"/>
      <c r="I19" s="28"/>
      <c r="J19" s="28"/>
      <c r="K19" s="29"/>
      <c r="L19" s="28"/>
      <c r="M19" s="30"/>
      <c r="N19" s="31"/>
    </row>
    <row r="20" spans="2:14" ht="15.75" x14ac:dyDescent="0.25">
      <c r="B20" s="22"/>
      <c r="C20" s="22"/>
      <c r="D20" s="22"/>
      <c r="E20" s="22"/>
      <c r="F20" s="22"/>
      <c r="G20" s="28"/>
      <c r="H20" s="28"/>
      <c r="I20" s="28"/>
      <c r="J20" s="28"/>
      <c r="K20" s="29"/>
      <c r="L20" s="28"/>
      <c r="M20" s="30"/>
      <c r="N20" s="31"/>
    </row>
    <row r="21" spans="2:14" ht="15.75" x14ac:dyDescent="0.25">
      <c r="B21" s="22"/>
      <c r="C21" s="22"/>
      <c r="D21" s="22"/>
      <c r="E21" s="22"/>
      <c r="F21" s="22"/>
      <c r="G21" s="28"/>
      <c r="H21" s="28"/>
      <c r="I21" s="28"/>
      <c r="J21" s="28"/>
      <c r="K21" s="29"/>
      <c r="L21" s="28"/>
      <c r="M21" s="30"/>
      <c r="N21" s="31"/>
    </row>
    <row r="22" spans="2:14" ht="15.75" x14ac:dyDescent="0.25">
      <c r="B22" s="22"/>
      <c r="C22" s="22"/>
      <c r="D22" s="22"/>
      <c r="E22" s="22"/>
      <c r="F22" s="22"/>
      <c r="G22" s="28"/>
      <c r="H22" s="28"/>
      <c r="I22" s="28"/>
      <c r="J22" s="28"/>
      <c r="K22" s="29"/>
      <c r="L22" s="28"/>
      <c r="M22" s="30"/>
      <c r="N22" s="31"/>
    </row>
    <row r="23" spans="2:14" ht="15.75" x14ac:dyDescent="0.25">
      <c r="B23" s="22"/>
      <c r="C23" s="22"/>
      <c r="D23" s="22"/>
      <c r="E23" s="22"/>
      <c r="F23" s="22"/>
      <c r="G23" s="28"/>
      <c r="H23" s="28"/>
      <c r="I23" s="28"/>
      <c r="J23" s="28"/>
      <c r="K23" s="29"/>
      <c r="L23" s="28"/>
      <c r="M23" s="30"/>
      <c r="N23" s="31"/>
    </row>
    <row r="24" spans="2:14" ht="15.75" x14ac:dyDescent="0.25">
      <c r="B24" s="22"/>
      <c r="C24" s="22"/>
      <c r="D24" s="22"/>
      <c r="E24" s="22"/>
      <c r="F24" s="22"/>
      <c r="G24" s="28"/>
      <c r="H24" s="28"/>
      <c r="I24" s="28"/>
      <c r="J24" s="28"/>
      <c r="K24" s="29"/>
      <c r="L24" s="28"/>
      <c r="M24" s="30"/>
      <c r="N24" s="31"/>
    </row>
    <row r="25" spans="2:14" ht="15.75" x14ac:dyDescent="0.25">
      <c r="B25" s="22"/>
      <c r="C25" s="22"/>
      <c r="D25" s="22"/>
      <c r="E25" s="22"/>
      <c r="F25" s="22"/>
      <c r="G25" s="28"/>
      <c r="H25" s="28"/>
      <c r="I25" s="28"/>
      <c r="J25" s="28"/>
      <c r="K25" s="29"/>
      <c r="L25" s="28"/>
      <c r="M25" s="30"/>
      <c r="N25" s="31"/>
    </row>
    <row r="26" spans="2:14" ht="15.75" x14ac:dyDescent="0.25">
      <c r="B26" s="22"/>
      <c r="C26" s="22"/>
      <c r="D26" s="22"/>
      <c r="E26" s="22"/>
      <c r="F26" s="22"/>
      <c r="G26" s="28"/>
      <c r="H26" s="28"/>
      <c r="I26" s="28"/>
      <c r="J26" s="28"/>
      <c r="K26" s="29"/>
      <c r="L26" s="28"/>
      <c r="M26" s="30"/>
      <c r="N26" s="31"/>
    </row>
    <row r="27" spans="2:14" ht="15.75" x14ac:dyDescent="0.25">
      <c r="B27" s="22"/>
      <c r="C27" s="22"/>
      <c r="D27" s="22"/>
      <c r="E27" s="22"/>
      <c r="F27" s="22"/>
      <c r="G27" s="28"/>
      <c r="H27" s="28"/>
      <c r="I27" s="28"/>
      <c r="J27" s="28"/>
      <c r="K27" s="29"/>
      <c r="L27" s="28"/>
      <c r="M27" s="30"/>
      <c r="N27" s="31"/>
    </row>
    <row r="28" spans="2:14" ht="15.75" x14ac:dyDescent="0.25">
      <c r="B28" s="22"/>
      <c r="C28" s="22"/>
      <c r="D28" s="22"/>
      <c r="E28" s="22"/>
      <c r="F28" s="22"/>
      <c r="G28" s="28"/>
      <c r="H28" s="28"/>
      <c r="I28" s="28"/>
      <c r="J28" s="28"/>
      <c r="K28" s="29"/>
      <c r="L28" s="28"/>
      <c r="M28" s="30"/>
      <c r="N28" s="31"/>
    </row>
    <row r="29" spans="2:14" ht="15.75" x14ac:dyDescent="0.25">
      <c r="B29" s="22"/>
      <c r="C29" s="22"/>
      <c r="D29" s="22"/>
      <c r="E29" s="22"/>
      <c r="F29" s="22"/>
      <c r="G29" s="28"/>
      <c r="H29" s="28"/>
      <c r="I29" s="28"/>
      <c r="J29" s="28"/>
      <c r="K29" s="29"/>
      <c r="L29" s="28"/>
      <c r="M29" s="30"/>
      <c r="N29" s="31"/>
    </row>
    <row r="30" spans="2:14" ht="15.75" x14ac:dyDescent="0.25">
      <c r="B30" s="22"/>
      <c r="C30" s="22"/>
      <c r="D30" s="22"/>
      <c r="E30" s="22"/>
      <c r="F30" s="22"/>
      <c r="G30" s="28"/>
      <c r="H30" s="28"/>
      <c r="I30" s="28"/>
      <c r="J30" s="28"/>
      <c r="K30" s="29"/>
      <c r="L30" s="28"/>
      <c r="M30" s="30"/>
      <c r="N30" s="31"/>
    </row>
    <row r="31" spans="2:14" ht="15.75" x14ac:dyDescent="0.25">
      <c r="B31" s="22"/>
      <c r="C31" s="22"/>
      <c r="D31" s="22"/>
      <c r="E31" s="22"/>
      <c r="F31" s="22"/>
      <c r="G31" s="28"/>
      <c r="H31" s="28"/>
      <c r="I31" s="28"/>
      <c r="J31" s="28"/>
      <c r="K31" s="29"/>
      <c r="L31" s="28"/>
      <c r="M31" s="30"/>
      <c r="N31" s="31"/>
    </row>
    <row r="32" spans="2:14" ht="15.75" x14ac:dyDescent="0.25">
      <c r="B32" s="22"/>
      <c r="C32" s="22"/>
      <c r="D32" s="22"/>
      <c r="E32" s="22"/>
      <c r="F32" s="22"/>
      <c r="G32" s="28"/>
      <c r="H32" s="28"/>
      <c r="I32" s="28"/>
      <c r="J32" s="28"/>
      <c r="K32" s="29"/>
      <c r="L32" s="28"/>
      <c r="M32" s="30"/>
      <c r="N32" s="31"/>
    </row>
    <row r="33" spans="2:14" ht="15.75" x14ac:dyDescent="0.25">
      <c r="B33" s="22"/>
      <c r="C33" s="22"/>
      <c r="D33" s="22"/>
      <c r="E33" s="22"/>
      <c r="F33" s="22"/>
      <c r="G33" s="28"/>
      <c r="H33" s="28"/>
      <c r="I33" s="28"/>
      <c r="J33" s="28"/>
      <c r="K33" s="29"/>
      <c r="L33" s="28"/>
      <c r="M33" s="30"/>
      <c r="N33" s="31"/>
    </row>
    <row r="34" spans="2:14" ht="15.75" x14ac:dyDescent="0.25">
      <c r="B34" s="22"/>
      <c r="C34" s="22"/>
      <c r="D34" s="22"/>
      <c r="E34" s="22"/>
      <c r="F34" s="22"/>
      <c r="G34" s="28"/>
      <c r="H34" s="28"/>
      <c r="I34" s="28"/>
      <c r="J34" s="28"/>
      <c r="K34" s="29"/>
      <c r="L34" s="28"/>
      <c r="M34" s="30"/>
      <c r="N34" s="31"/>
    </row>
    <row r="35" spans="2:14" ht="15.75" x14ac:dyDescent="0.25">
      <c r="B35" s="22"/>
      <c r="C35" s="22"/>
      <c r="D35" s="22"/>
      <c r="E35" s="22"/>
      <c r="F35" s="22"/>
      <c r="G35" s="28"/>
      <c r="H35" s="28"/>
      <c r="I35" s="28"/>
      <c r="J35" s="28"/>
      <c r="K35" s="29"/>
      <c r="L35" s="28"/>
      <c r="M35" s="30"/>
      <c r="N35" s="31"/>
    </row>
    <row r="36" spans="2:14" ht="15.75" x14ac:dyDescent="0.25">
      <c r="B36" s="22"/>
      <c r="C36" s="22"/>
      <c r="D36" s="22"/>
      <c r="E36" s="22"/>
      <c r="F36" s="22"/>
      <c r="G36" s="28"/>
      <c r="H36" s="28"/>
      <c r="I36" s="28"/>
      <c r="J36" s="28"/>
      <c r="K36" s="29"/>
      <c r="L36" s="28"/>
      <c r="M36" s="30"/>
      <c r="N36" s="31"/>
    </row>
    <row r="37" spans="2:14" ht="15.75" x14ac:dyDescent="0.25">
      <c r="B37" s="22"/>
      <c r="C37" s="22"/>
      <c r="D37" s="22"/>
      <c r="E37" s="22"/>
      <c r="F37" s="22"/>
      <c r="G37" s="28"/>
      <c r="H37" s="28"/>
      <c r="I37" s="28"/>
      <c r="J37" s="28"/>
      <c r="K37" s="29"/>
      <c r="L37" s="28"/>
      <c r="M37" s="30"/>
      <c r="N37" s="31"/>
    </row>
    <row r="38" spans="2:14" ht="15.75" x14ac:dyDescent="0.25">
      <c r="B38" s="22"/>
      <c r="C38" s="22"/>
      <c r="D38" s="22"/>
      <c r="E38" s="22"/>
      <c r="F38" s="22"/>
      <c r="G38" s="28"/>
      <c r="H38" s="28"/>
      <c r="I38" s="28"/>
      <c r="J38" s="28"/>
      <c r="K38" s="29"/>
      <c r="L38" s="28"/>
      <c r="M38" s="30"/>
      <c r="N38" s="31"/>
    </row>
    <row r="39" spans="2:14" ht="15.75" x14ac:dyDescent="0.25">
      <c r="B39" s="22"/>
      <c r="C39" s="22"/>
      <c r="D39" s="22"/>
      <c r="E39" s="22"/>
      <c r="F39" s="22"/>
      <c r="G39" s="28"/>
      <c r="H39" s="28"/>
      <c r="I39" s="28"/>
      <c r="J39" s="28"/>
      <c r="K39" s="29"/>
      <c r="L39" s="28"/>
      <c r="M39" s="30"/>
      <c r="N39" s="31"/>
    </row>
    <row r="40" spans="2:14" ht="15.75" x14ac:dyDescent="0.25">
      <c r="B40" s="22"/>
      <c r="C40" s="22"/>
      <c r="D40" s="22"/>
      <c r="E40" s="22"/>
      <c r="F40" s="22"/>
      <c r="G40" s="28"/>
      <c r="H40" s="28"/>
      <c r="I40" s="28"/>
      <c r="J40" s="28"/>
      <c r="K40" s="29"/>
      <c r="L40" s="28"/>
      <c r="M40" s="30"/>
      <c r="N40" s="31"/>
    </row>
    <row r="41" spans="2:14" ht="15.75" x14ac:dyDescent="0.25">
      <c r="B41" s="22"/>
      <c r="C41" s="22"/>
      <c r="D41" s="22"/>
      <c r="E41" s="22"/>
      <c r="F41" s="22"/>
      <c r="G41" s="28"/>
      <c r="H41" s="28"/>
      <c r="I41" s="28"/>
      <c r="J41" s="28"/>
      <c r="K41" s="29"/>
      <c r="L41" s="28"/>
      <c r="M41" s="30"/>
      <c r="N41" s="31"/>
    </row>
    <row r="42" spans="2:14" ht="15.75" x14ac:dyDescent="0.25">
      <c r="B42" s="22"/>
      <c r="C42" s="22"/>
      <c r="D42" s="22"/>
      <c r="E42" s="22"/>
      <c r="F42" s="22"/>
      <c r="G42" s="28"/>
      <c r="H42" s="28"/>
      <c r="I42" s="28"/>
      <c r="J42" s="28"/>
      <c r="K42" s="29"/>
      <c r="L42" s="28"/>
      <c r="M42" s="30"/>
      <c r="N42" s="31"/>
    </row>
    <row r="43" spans="2:14" ht="15.75" x14ac:dyDescent="0.25">
      <c r="B43" s="22"/>
      <c r="C43" s="22"/>
      <c r="D43" s="22"/>
      <c r="E43" s="22"/>
      <c r="F43" s="22"/>
      <c r="G43" s="28"/>
      <c r="H43" s="28"/>
      <c r="I43" s="28"/>
      <c r="J43" s="28"/>
      <c r="K43" s="28"/>
      <c r="L43" s="28"/>
      <c r="M43" s="30"/>
      <c r="N43" s="31"/>
    </row>
    <row r="44" spans="2:14" ht="15.75" x14ac:dyDescent="0.25">
      <c r="B44" s="22"/>
      <c r="C44" s="22"/>
      <c r="D44" s="22"/>
      <c r="E44" s="22"/>
      <c r="F44" s="22"/>
      <c r="G44" s="28"/>
      <c r="H44" s="28"/>
      <c r="I44" s="28"/>
      <c r="J44" s="28"/>
      <c r="K44" s="28"/>
      <c r="L44" s="28"/>
      <c r="M44" s="30"/>
      <c r="N44" s="31"/>
    </row>
    <row r="45" spans="2:14" ht="15.75" x14ac:dyDescent="0.25">
      <c r="B45" s="22"/>
      <c r="C45" s="22"/>
      <c r="D45" s="22"/>
      <c r="E45" s="22"/>
      <c r="F45" s="22"/>
      <c r="G45" s="28"/>
      <c r="H45" s="28"/>
      <c r="I45" s="28"/>
      <c r="J45" s="28"/>
      <c r="K45" s="28"/>
      <c r="L45" s="28"/>
      <c r="M45" s="30"/>
      <c r="N45" s="31"/>
    </row>
  </sheetData>
  <mergeCells count="2">
    <mergeCell ref="B2:L2"/>
    <mergeCell ref="B3:L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3"/>
  <sheetViews>
    <sheetView tabSelected="1" workbookViewId="0">
      <selection activeCell="G18" sqref="G18"/>
    </sheetView>
  </sheetViews>
  <sheetFormatPr defaultRowHeight="15" x14ac:dyDescent="0.25"/>
  <cols>
    <col min="3" max="3" width="15" customWidth="1"/>
    <col min="4" max="4" width="10.7109375" customWidth="1"/>
    <col min="10" max="10" width="12" bestFit="1" customWidth="1"/>
    <col min="12" max="12" width="12.5703125" bestFit="1" customWidth="1"/>
    <col min="13" max="13" width="10.5703125" bestFit="1" customWidth="1"/>
  </cols>
  <sheetData>
    <row r="1" spans="2:15" ht="15.75" thickBot="1" x14ac:dyDescent="0.3"/>
    <row r="2" spans="2:15" ht="19.5" thickBot="1" x14ac:dyDescent="0.3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11"/>
      <c r="N2" s="15"/>
    </row>
    <row r="3" spans="2:15" ht="15.75" thickBot="1" x14ac:dyDescent="0.3">
      <c r="B3" s="56" t="s">
        <v>56</v>
      </c>
      <c r="C3" s="57"/>
      <c r="D3" s="58"/>
      <c r="E3" s="58"/>
      <c r="F3" s="58"/>
      <c r="G3" s="58"/>
      <c r="H3" s="58"/>
      <c r="I3" s="58"/>
      <c r="J3" s="58"/>
      <c r="K3" s="58"/>
      <c r="L3" s="59"/>
      <c r="M3" s="12"/>
      <c r="N3" s="16"/>
    </row>
    <row r="4" spans="2:15" ht="15.75" x14ac:dyDescent="0.25">
      <c r="B4" s="8"/>
      <c r="C4" s="35" t="s">
        <v>14</v>
      </c>
      <c r="D4" s="36" t="s">
        <v>1</v>
      </c>
      <c r="E4" s="36" t="s">
        <v>2</v>
      </c>
      <c r="F4" s="36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9" t="s">
        <v>9</v>
      </c>
      <c r="M4" s="13" t="s">
        <v>10</v>
      </c>
      <c r="N4" s="14" t="s">
        <v>11</v>
      </c>
    </row>
    <row r="5" spans="2:15" ht="18.75" x14ac:dyDescent="0.3">
      <c r="B5" s="10">
        <v>1</v>
      </c>
      <c r="C5" s="1" t="s">
        <v>40</v>
      </c>
      <c r="D5" s="1" t="s">
        <v>29</v>
      </c>
      <c r="E5" s="34" t="s">
        <v>12</v>
      </c>
      <c r="F5" s="52">
        <v>5</v>
      </c>
      <c r="G5" s="19">
        <v>8</v>
      </c>
      <c r="H5" s="18">
        <f>RANK(G5,$G$5:$G$8)</f>
        <v>3</v>
      </c>
      <c r="I5" s="19">
        <v>7.3</v>
      </c>
      <c r="J5" s="18">
        <f>RANK(I5,$I$5:$I$8)</f>
        <v>3</v>
      </c>
      <c r="K5" s="19">
        <v>8.3000000000000007</v>
      </c>
      <c r="L5" s="18">
        <f>RANK(K5,$K$5:$K$8)</f>
        <v>3</v>
      </c>
      <c r="M5" s="20">
        <f>H5+J5+L5</f>
        <v>9</v>
      </c>
      <c r="N5" s="49">
        <f>RANK(M5,$M$5:$M$8,1)</f>
        <v>4</v>
      </c>
      <c r="O5" s="38"/>
    </row>
    <row r="6" spans="2:15" ht="18.75" x14ac:dyDescent="0.3">
      <c r="B6" s="10">
        <v>2</v>
      </c>
      <c r="C6" s="1" t="s">
        <v>57</v>
      </c>
      <c r="D6" s="1" t="s">
        <v>33</v>
      </c>
      <c r="E6" s="33" t="s">
        <v>12</v>
      </c>
      <c r="F6" s="52">
        <v>6</v>
      </c>
      <c r="G6" s="19">
        <v>9</v>
      </c>
      <c r="H6" s="18">
        <f>RANK(G6,$G$5:$G$8)</f>
        <v>1</v>
      </c>
      <c r="I6" s="19">
        <v>8</v>
      </c>
      <c r="J6" s="18">
        <f>RANK(I6,$I$5:$I$8)</f>
        <v>1</v>
      </c>
      <c r="K6" s="19">
        <v>8.6</v>
      </c>
      <c r="L6" s="18">
        <f>RANK(K6,$K$5:$K$8)</f>
        <v>2</v>
      </c>
      <c r="M6" s="20">
        <f t="shared" ref="M6:M8" si="0">H6+J6+L6</f>
        <v>4</v>
      </c>
      <c r="N6" s="49">
        <f>RANK(M6,$M$5:$M$8,1)</f>
        <v>1</v>
      </c>
      <c r="O6" s="38"/>
    </row>
    <row r="7" spans="2:15" ht="18.75" x14ac:dyDescent="0.3">
      <c r="B7" s="10">
        <v>3</v>
      </c>
      <c r="C7" s="1" t="s">
        <v>18</v>
      </c>
      <c r="D7" s="1" t="s">
        <v>58</v>
      </c>
      <c r="E7" s="1" t="s">
        <v>13</v>
      </c>
      <c r="F7" s="52">
        <v>12</v>
      </c>
      <c r="G7" s="19">
        <v>8.5</v>
      </c>
      <c r="H7" s="18">
        <f>RANK(G7,$G$5:$G$8)</f>
        <v>2</v>
      </c>
      <c r="I7" s="19">
        <v>7.7</v>
      </c>
      <c r="J7" s="18">
        <f>RANK(I7,$I$5:$I$8)</f>
        <v>2</v>
      </c>
      <c r="K7" s="19">
        <v>7.5</v>
      </c>
      <c r="L7" s="18">
        <f>RANK(K7,$K$5:$K$8)</f>
        <v>4</v>
      </c>
      <c r="M7" s="20">
        <f t="shared" si="0"/>
        <v>8</v>
      </c>
      <c r="N7" s="49">
        <f>RANK(M7,$M$5:$M$8,1)</f>
        <v>2</v>
      </c>
      <c r="O7" s="38"/>
    </row>
    <row r="8" spans="2:15" ht="15.75" x14ac:dyDescent="0.25">
      <c r="B8" s="10">
        <v>4</v>
      </c>
      <c r="C8" s="1" t="s">
        <v>24</v>
      </c>
      <c r="D8" s="1" t="s">
        <v>59</v>
      </c>
      <c r="E8" s="1" t="s">
        <v>13</v>
      </c>
      <c r="F8" s="52">
        <v>13</v>
      </c>
      <c r="G8" s="19">
        <v>8</v>
      </c>
      <c r="H8" s="18">
        <f>RANK(G8,$G$5:$G$8)</f>
        <v>3</v>
      </c>
      <c r="I8" s="19">
        <v>6.2</v>
      </c>
      <c r="J8" s="18">
        <f>RANK(I8,$I$5:$I$8)</f>
        <v>4</v>
      </c>
      <c r="K8" s="19">
        <v>9.3000000000000007</v>
      </c>
      <c r="L8" s="18">
        <f>RANK(K8,$K$5:$K$8)</f>
        <v>1</v>
      </c>
      <c r="M8" s="20">
        <f t="shared" si="0"/>
        <v>8</v>
      </c>
      <c r="N8" s="21">
        <f>RANK(M8,$M$5:$M$8,1)</f>
        <v>2</v>
      </c>
      <c r="O8" s="38"/>
    </row>
    <row r="9" spans="2:15" ht="15.75" thickBot="1" x14ac:dyDescent="0.3"/>
    <row r="10" spans="2:15" x14ac:dyDescent="0.25">
      <c r="C10" s="44" t="s">
        <v>20</v>
      </c>
      <c r="D10" s="45" t="s">
        <v>57</v>
      </c>
      <c r="E10" s="45" t="s">
        <v>33</v>
      </c>
      <c r="F10" s="46" t="s">
        <v>12</v>
      </c>
    </row>
    <row r="11" spans="2:15" x14ac:dyDescent="0.25">
      <c r="C11" s="40" t="s">
        <v>21</v>
      </c>
      <c r="D11" s="42" t="s">
        <v>63</v>
      </c>
      <c r="E11" s="42" t="s">
        <v>59</v>
      </c>
      <c r="F11" s="47" t="s">
        <v>13</v>
      </c>
    </row>
    <row r="12" spans="2:15" x14ac:dyDescent="0.25">
      <c r="C12" s="40" t="s">
        <v>21</v>
      </c>
      <c r="D12" s="42" t="s">
        <v>18</v>
      </c>
      <c r="E12" s="42" t="s">
        <v>58</v>
      </c>
      <c r="F12" s="47" t="s">
        <v>13</v>
      </c>
    </row>
    <row r="13" spans="2:15" ht="15.75" thickBot="1" x14ac:dyDescent="0.3">
      <c r="C13" s="41" t="s">
        <v>22</v>
      </c>
      <c r="D13" s="43" t="s">
        <v>40</v>
      </c>
      <c r="E13" s="43" t="s">
        <v>29</v>
      </c>
      <c r="F13" s="48" t="s">
        <v>12</v>
      </c>
    </row>
  </sheetData>
  <mergeCells count="2">
    <mergeCell ref="B2:L2"/>
    <mergeCell ref="B3:L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veigendovi</cp:lastModifiedBy>
  <cp:revision/>
  <dcterms:created xsi:type="dcterms:W3CDTF">2013-06-07T14:01:17Z</dcterms:created>
  <dcterms:modified xsi:type="dcterms:W3CDTF">2019-06-15T09:45:33Z</dcterms:modified>
  <cp:category/>
  <cp:contentStatus/>
</cp:coreProperties>
</file>